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1"/>
  </bookViews>
  <sheets>
    <sheet name="Postavka" sheetId="1" r:id="rId1"/>
    <sheet name="Resenje" sheetId="2" r:id="rId2"/>
  </sheets>
  <definedNames/>
  <calcPr fullCalcOnLoad="1"/>
</workbook>
</file>

<file path=xl/sharedStrings.xml><?xml version="1.0" encoding="utf-8"?>
<sst xmlns="http://schemas.openxmlformats.org/spreadsheetml/2006/main" count="54" uniqueCount="26">
  <si>
    <t>Planirana prodaja</t>
  </si>
  <si>
    <t>Proviziona stopa</t>
  </si>
  <si>
    <t>Nagradna stopa</t>
  </si>
  <si>
    <t>Prodavac</t>
  </si>
  <si>
    <t>Prodaja</t>
  </si>
  <si>
    <t>Provizija</t>
  </si>
  <si>
    <t>Aleksandar</t>
  </si>
  <si>
    <t>Branko</t>
  </si>
  <si>
    <t>Miloš</t>
  </si>
  <si>
    <t>Jovan</t>
  </si>
  <si>
    <t>Dimitrije</t>
  </si>
  <si>
    <t>Ivana</t>
  </si>
  <si>
    <t>Nebojša</t>
  </si>
  <si>
    <t>Ivan</t>
  </si>
  <si>
    <t>Jelena</t>
  </si>
  <si>
    <t>Ukupno</t>
  </si>
  <si>
    <t>Milan</t>
  </si>
  <si>
    <t>Marija</t>
  </si>
  <si>
    <t>Stefan</t>
  </si>
  <si>
    <t>Nikola</t>
  </si>
  <si>
    <t>Jovana</t>
  </si>
  <si>
    <t>Marjan</t>
  </si>
  <si>
    <t>broj nagrađenih</t>
  </si>
  <si>
    <t>Maja</t>
  </si>
  <si>
    <t>broj nenagrađenih</t>
  </si>
  <si>
    <t>PREGLED PRODAJE I NAGRADJIVANJA</t>
  </si>
</sst>
</file>

<file path=xl/styles.xml><?xml version="1.0" encoding="utf-8"?>
<styleSheet xmlns="http://schemas.openxmlformats.org/spreadsheetml/2006/main">
  <numFmts count="4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SIT&quot;;\-#,##0\ &quot;SIT&quot;"/>
    <numFmt numFmtId="189" formatCode="#,##0\ &quot;SIT&quot;;[Red]\-#,##0\ &quot;SIT&quot;"/>
    <numFmt numFmtId="190" formatCode="#,##0.00\ &quot;SIT&quot;;\-#,##0.00\ &quot;SIT&quot;"/>
    <numFmt numFmtId="191" formatCode="#,##0.00\ &quot;SIT&quot;;[Red]\-#,##0.00\ &quot;SIT&quot;"/>
    <numFmt numFmtId="192" formatCode="_-* #,##0\ &quot;SIT&quot;_-;\-* #,##0\ &quot;SIT&quot;_-;_-* &quot;-&quot;\ &quot;SIT&quot;_-;_-@_-"/>
    <numFmt numFmtId="193" formatCode="_-* #,##0\ _S_I_T_-;\-* #,##0\ _S_I_T_-;_-* &quot;-&quot;\ _S_I_T_-;_-@_-"/>
    <numFmt numFmtId="194" formatCode="_-* #,##0.00\ &quot;SIT&quot;_-;\-* #,##0.00\ &quot;SIT&quot;_-;_-* &quot;-&quot;??\ &quot;SIT&quot;_-;_-@_-"/>
    <numFmt numFmtId="195" formatCode="_-* #,##0.00\ _S_I_T_-;\-* #,##0.00\ _S_I_T_-;_-* &quot;-&quot;??\ _S_I_T_-;_-@_-"/>
    <numFmt numFmtId="196" formatCode="#,##0.0"/>
    <numFmt numFmtId="197" formatCode="0.000000"/>
    <numFmt numFmtId="198" formatCode="0.00000"/>
    <numFmt numFmtId="199" formatCode="0.000"/>
  </numFmts>
  <fonts count="10">
    <font>
      <sz val="10"/>
      <name val="Arial"/>
      <family val="0"/>
    </font>
    <font>
      <sz val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.25"/>
      <name val="Arial"/>
      <family val="0"/>
    </font>
    <font>
      <sz val="8"/>
      <name val="Arial"/>
      <family val="0"/>
    </font>
    <font>
      <b/>
      <sz val="19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2" fontId="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PREGLED NAGRADJIVANJA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5"/>
          <c:y val="0.35625"/>
          <c:w val="0.46325"/>
          <c:h val="0.43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Resenje!$E$26:$E$27</c:f>
              <c:strCache/>
            </c:strRef>
          </c:cat>
          <c:val>
            <c:numRef>
              <c:f>Resenje!$F$26:$F$27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25"/>
          <c:y val="0.506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C1C19A"/>
        </a:gs>
      </a:gsLst>
      <a:path path="rect">
        <a:fillToRect l="50000" t="50000" r="50000" b="50000"/>
      </a:path>
    </a:gradFill>
    <a:ln w="381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9</xdr:row>
      <xdr:rowOff>19050</xdr:rowOff>
    </xdr:from>
    <xdr:to>
      <xdr:col>5</xdr:col>
      <xdr:colOff>485775</xdr:colOff>
      <xdr:row>25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4514850" y="2171700"/>
          <a:ext cx="381000" cy="3533775"/>
        </a:xfrm>
        <a:prstGeom prst="rightBrace">
          <a:avLst/>
        </a:prstGeom>
        <a:noFill/>
        <a:ln w="57150" cmpd="sng">
          <a:solidFill>
            <a:srgbClr val="9B4E1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</xdr:row>
      <xdr:rowOff>104775</xdr:rowOff>
    </xdr:from>
    <xdr:to>
      <xdr:col>4</xdr:col>
      <xdr:colOff>361950</xdr:colOff>
      <xdr:row>6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3124200" y="895350"/>
          <a:ext cx="228600" cy="657225"/>
        </a:xfrm>
        <a:prstGeom prst="rightBrace">
          <a:avLst/>
        </a:prstGeom>
        <a:noFill/>
        <a:ln w="38100" cmpd="sng">
          <a:solidFill>
            <a:srgbClr val="9B4E1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3</xdr:row>
      <xdr:rowOff>38100</xdr:rowOff>
    </xdr:from>
    <xdr:to>
      <xdr:col>6</xdr:col>
      <xdr:colOff>38100</xdr:colOff>
      <xdr:row>6</xdr:row>
      <xdr:rowOff>9525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448050" y="952500"/>
          <a:ext cx="1609725" cy="600075"/>
        </a:xfrm>
        <a:prstGeom prst="rect">
          <a:avLst/>
        </a:prstGeom>
        <a:solidFill>
          <a:srgbClr val="FFCC99"/>
        </a:solidFill>
        <a:ln w="76200" cmpd="tri">
          <a:solidFill>
            <a:srgbClr val="9B4E1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Koristiti ili apsolutne reference ili imenovati ćelije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7</xdr:row>
      <xdr:rowOff>19050</xdr:rowOff>
    </xdr:from>
    <xdr:to>
      <xdr:col>5</xdr:col>
      <xdr:colOff>485775</xdr:colOff>
      <xdr:row>23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4543425" y="1895475"/>
          <a:ext cx="381000" cy="3990975"/>
        </a:xfrm>
        <a:prstGeom prst="rightBrace">
          <a:avLst/>
        </a:prstGeom>
        <a:noFill/>
        <a:ln w="57150" cmpd="sng">
          <a:solidFill>
            <a:srgbClr val="9B4E1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27</xdr:row>
      <xdr:rowOff>171450</xdr:rowOff>
    </xdr:from>
    <xdr:to>
      <xdr:col>5</xdr:col>
      <xdr:colOff>57150</xdr:colOff>
      <xdr:row>36</xdr:row>
      <xdr:rowOff>66675</xdr:rowOff>
    </xdr:to>
    <xdr:graphicFrame>
      <xdr:nvGraphicFramePr>
        <xdr:cNvPr id="2" name="Chart 2"/>
        <xdr:cNvGraphicFramePr/>
      </xdr:nvGraphicFramePr>
      <xdr:xfrm>
        <a:off x="809625" y="6886575"/>
        <a:ext cx="3686175" cy="139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"/>
  <sheetViews>
    <sheetView workbookViewId="0" topLeftCell="A10">
      <selection activeCell="G31" sqref="G31"/>
    </sheetView>
  </sheetViews>
  <sheetFormatPr defaultColWidth="9.140625" defaultRowHeight="12.75"/>
  <cols>
    <col min="1" max="1" width="4.7109375" style="1" customWidth="1"/>
    <col min="2" max="2" width="13.57421875" style="1" customWidth="1"/>
    <col min="3" max="3" width="13.140625" style="1" customWidth="1"/>
    <col min="4" max="4" width="13.421875" style="1" customWidth="1"/>
    <col min="5" max="5" width="21.28125" style="1" customWidth="1"/>
    <col min="6" max="6" width="9.140625" style="1" customWidth="1"/>
    <col min="7" max="8" width="9.57421875" style="1" bestFit="1" customWidth="1"/>
    <col min="9" max="16384" width="9.140625" style="1" customWidth="1"/>
  </cols>
  <sheetData>
    <row r="1" spans="2:8" ht="52.5" customHeight="1">
      <c r="B1" s="16" t="s">
        <v>25</v>
      </c>
      <c r="C1" s="16"/>
      <c r="D1" s="16"/>
      <c r="E1" s="16"/>
      <c r="F1" s="16"/>
      <c r="G1" s="16"/>
      <c r="H1" s="16"/>
    </row>
    <row r="2" ht="9.75" customHeight="1"/>
    <row r="3" ht="9.75" customHeight="1" thickBot="1"/>
    <row r="4" spans="2:4" ht="16.5" customHeight="1" thickBot="1" thickTop="1">
      <c r="B4" s="17" t="s">
        <v>0</v>
      </c>
      <c r="C4" s="17"/>
      <c r="D4" s="4">
        <v>1500</v>
      </c>
    </row>
    <row r="5" spans="2:4" ht="16.5" customHeight="1" thickBot="1" thickTop="1">
      <c r="B5" s="17" t="s">
        <v>1</v>
      </c>
      <c r="C5" s="17"/>
      <c r="D5" s="5">
        <v>0.05</v>
      </c>
    </row>
    <row r="6" spans="2:4" ht="16.5" customHeight="1" thickBot="1" thickTop="1">
      <c r="B6" s="17" t="s">
        <v>2</v>
      </c>
      <c r="C6" s="17"/>
      <c r="D6" s="6">
        <v>0.0625</v>
      </c>
    </row>
    <row r="7" ht="11.25" customHeight="1" thickTop="1"/>
    <row r="8" ht="11.25" customHeight="1" thickBot="1">
      <c r="E8" s="2"/>
    </row>
    <row r="9" spans="2:5" ht="25.5" customHeight="1" thickBot="1" thickTop="1">
      <c r="B9" s="15" t="s">
        <v>3</v>
      </c>
      <c r="C9" s="15" t="s">
        <v>4</v>
      </c>
      <c r="D9" s="15" t="s">
        <v>5</v>
      </c>
      <c r="E9" s="2"/>
    </row>
    <row r="10" spans="2:5" ht="16.5" customHeight="1" thickBot="1" thickTop="1">
      <c r="B10" s="10" t="s">
        <v>6</v>
      </c>
      <c r="C10" s="7">
        <v>1498.23</v>
      </c>
      <c r="D10" s="11"/>
      <c r="E10" s="12"/>
    </row>
    <row r="11" spans="2:5" ht="16.5" customHeight="1" thickBot="1" thickTop="1">
      <c r="B11" s="10" t="s">
        <v>7</v>
      </c>
      <c r="C11" s="7">
        <v>1520.23</v>
      </c>
      <c r="D11" s="11"/>
      <c r="E11" s="12"/>
    </row>
    <row r="12" spans="2:8" ht="16.5" customHeight="1" thickBot="1" thickTop="1">
      <c r="B12" s="10" t="s">
        <v>8</v>
      </c>
      <c r="C12" s="7">
        <v>2091.22</v>
      </c>
      <c r="D12" s="11"/>
      <c r="E12" s="12"/>
      <c r="H12" s="3"/>
    </row>
    <row r="13" spans="2:5" ht="16.5" customHeight="1" thickBot="1" thickTop="1">
      <c r="B13" s="10" t="s">
        <v>9</v>
      </c>
      <c r="C13" s="7">
        <v>1220.23</v>
      </c>
      <c r="D13" s="11"/>
      <c r="E13" s="12"/>
    </row>
    <row r="14" spans="2:5" ht="16.5" customHeight="1" thickBot="1" thickTop="1">
      <c r="B14" s="10" t="s">
        <v>10</v>
      </c>
      <c r="C14" s="7">
        <v>832.33</v>
      </c>
      <c r="D14" s="11"/>
      <c r="E14" s="12"/>
    </row>
    <row r="15" spans="2:5" ht="16.5" customHeight="1" thickBot="1" thickTop="1">
      <c r="B15" s="10" t="s">
        <v>11</v>
      </c>
      <c r="C15" s="7">
        <v>2093.23</v>
      </c>
      <c r="D15" s="11"/>
      <c r="E15" s="12"/>
    </row>
    <row r="16" spans="2:5" ht="16.5" customHeight="1" thickBot="1" thickTop="1">
      <c r="B16" s="10" t="s">
        <v>12</v>
      </c>
      <c r="C16" s="7">
        <v>1487.44</v>
      </c>
      <c r="D16" s="11"/>
      <c r="E16" s="12"/>
    </row>
    <row r="17" spans="2:5" ht="16.5" customHeight="1" thickBot="1" thickTop="1">
      <c r="B17" s="10" t="s">
        <v>13</v>
      </c>
      <c r="C17" s="7">
        <v>1598.72</v>
      </c>
      <c r="D17" s="11"/>
      <c r="E17" s="12"/>
    </row>
    <row r="18" spans="2:8" ht="16.5" customHeight="1" thickBot="1" thickTop="1">
      <c r="B18" s="10" t="s">
        <v>23</v>
      </c>
      <c r="C18" s="7">
        <v>2355.21</v>
      </c>
      <c r="D18" s="11"/>
      <c r="E18" s="12"/>
      <c r="G18" s="8" t="s">
        <v>15</v>
      </c>
      <c r="H18" s="13"/>
    </row>
    <row r="19" spans="2:5" ht="16.5" customHeight="1" thickBot="1" thickTop="1">
      <c r="B19" s="10" t="s">
        <v>16</v>
      </c>
      <c r="C19" s="7">
        <v>235.66</v>
      </c>
      <c r="D19" s="11"/>
      <c r="E19" s="12"/>
    </row>
    <row r="20" spans="2:5" ht="16.5" customHeight="1" thickBot="1" thickTop="1">
      <c r="B20" s="10" t="s">
        <v>20</v>
      </c>
      <c r="C20" s="7">
        <v>1245.33</v>
      </c>
      <c r="D20" s="11"/>
      <c r="E20" s="12"/>
    </row>
    <row r="21" spans="2:5" ht="16.5" customHeight="1" thickBot="1" thickTop="1">
      <c r="B21" s="10" t="s">
        <v>17</v>
      </c>
      <c r="C21" s="7">
        <v>896.35</v>
      </c>
      <c r="D21" s="11"/>
      <c r="E21" s="12"/>
    </row>
    <row r="22" spans="2:5" ht="16.5" customHeight="1" thickBot="1" thickTop="1">
      <c r="B22" s="10" t="s">
        <v>18</v>
      </c>
      <c r="C22" s="7">
        <v>875.66</v>
      </c>
      <c r="D22" s="11"/>
      <c r="E22" s="12"/>
    </row>
    <row r="23" spans="2:5" ht="16.5" customHeight="1" thickBot="1" thickTop="1">
      <c r="B23" s="10" t="s">
        <v>19</v>
      </c>
      <c r="C23" s="7">
        <v>1023.3</v>
      </c>
      <c r="D23" s="11"/>
      <c r="E23" s="12"/>
    </row>
    <row r="24" spans="2:5" ht="16.5" customHeight="1" thickBot="1" thickTop="1">
      <c r="B24" s="10" t="s">
        <v>21</v>
      </c>
      <c r="C24" s="7">
        <v>1222</v>
      </c>
      <c r="D24" s="11"/>
      <c r="E24" s="12"/>
    </row>
    <row r="25" spans="2:5" ht="16.5" customHeight="1" thickBot="1" thickTop="1">
      <c r="B25" s="10" t="s">
        <v>14</v>
      </c>
      <c r="C25" s="7">
        <v>2356.22</v>
      </c>
      <c r="D25" s="11"/>
      <c r="E25" s="12"/>
    </row>
    <row r="26" spans="2:5" ht="23.25" customHeight="1" thickBot="1" thickTop="1">
      <c r="B26" s="9" t="s">
        <v>15</v>
      </c>
      <c r="C26" s="11"/>
      <c r="D26" s="11"/>
      <c r="E26" s="2"/>
    </row>
    <row r="27" ht="15.75" thickTop="1"/>
    <row r="28" ht="15.75" thickBot="1"/>
    <row r="29" spans="5:6" ht="23.25" customHeight="1" thickBot="1" thickTop="1">
      <c r="E29" s="14" t="s">
        <v>22</v>
      </c>
      <c r="F29" s="13"/>
    </row>
    <row r="30" spans="5:6" ht="23.25" customHeight="1" thickBot="1" thickTop="1">
      <c r="E30" s="14" t="s">
        <v>24</v>
      </c>
      <c r="F30" s="13"/>
    </row>
    <row r="31" ht="15.75" thickTop="1"/>
  </sheetData>
  <mergeCells count="4">
    <mergeCell ref="B1:H1"/>
    <mergeCell ref="B4:C4"/>
    <mergeCell ref="B5:C5"/>
    <mergeCell ref="B6:C6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2"/>
  <headerFooter alignWithMargins="0">
    <oddHeader>&amp;C&amp;"Arial,Bold Italic"&amp;12Vežba za naredbu IF i COUNTIF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7"/>
  <sheetViews>
    <sheetView tabSelected="1" workbookViewId="0" topLeftCell="A13">
      <selection activeCell="E27" sqref="E27"/>
    </sheetView>
  </sheetViews>
  <sheetFormatPr defaultColWidth="9.140625" defaultRowHeight="12.75"/>
  <cols>
    <col min="1" max="1" width="4.7109375" style="1" customWidth="1"/>
    <col min="2" max="2" width="13.57421875" style="1" customWidth="1"/>
    <col min="3" max="3" width="13.140625" style="1" customWidth="1"/>
    <col min="4" max="4" width="13.421875" style="1" customWidth="1"/>
    <col min="5" max="5" width="21.7109375" style="1" customWidth="1"/>
    <col min="6" max="6" width="9.140625" style="1" customWidth="1"/>
    <col min="7" max="8" width="9.57421875" style="1" bestFit="1" customWidth="1"/>
    <col min="9" max="16384" width="9.140625" style="1" customWidth="1"/>
  </cols>
  <sheetData>
    <row r="1" spans="2:8" ht="39" customHeight="1">
      <c r="B1" s="16" t="s">
        <v>25</v>
      </c>
      <c r="C1" s="16"/>
      <c r="D1" s="16"/>
      <c r="E1" s="16"/>
      <c r="F1" s="16"/>
      <c r="G1" s="16"/>
      <c r="H1" s="16"/>
    </row>
    <row r="2" ht="15.75" thickBot="1"/>
    <row r="3" spans="2:4" ht="15.75" customHeight="1" thickBot="1" thickTop="1">
      <c r="B3" s="17" t="s">
        <v>0</v>
      </c>
      <c r="C3" s="17"/>
      <c r="D3" s="4">
        <v>1500</v>
      </c>
    </row>
    <row r="4" spans="2:4" ht="15.75" customHeight="1" thickBot="1" thickTop="1">
      <c r="B4" s="17" t="s">
        <v>1</v>
      </c>
      <c r="C4" s="17"/>
      <c r="D4" s="5">
        <v>0.05</v>
      </c>
    </row>
    <row r="5" spans="2:4" ht="15.75" customHeight="1" thickBot="1" thickTop="1">
      <c r="B5" s="17" t="s">
        <v>2</v>
      </c>
      <c r="C5" s="17"/>
      <c r="D5" s="6">
        <v>0.0625</v>
      </c>
    </row>
    <row r="6" ht="16.5" thickBot="1" thickTop="1"/>
    <row r="7" spans="2:5" ht="29.25" customHeight="1" thickBot="1" thickTop="1">
      <c r="B7" s="15" t="s">
        <v>3</v>
      </c>
      <c r="C7" s="15" t="s">
        <v>4</v>
      </c>
      <c r="D7" s="15" t="s">
        <v>5</v>
      </c>
      <c r="E7" s="2"/>
    </row>
    <row r="8" spans="2:5" ht="18.75" customHeight="1" thickBot="1" thickTop="1">
      <c r="B8" s="10" t="s">
        <v>6</v>
      </c>
      <c r="C8" s="7">
        <v>1498.23</v>
      </c>
      <c r="D8" s="11">
        <f aca="true" t="shared" si="0" ref="D8:D23">IF(C8&gt;$D$3,C8*$D$5,C8*$D$4)</f>
        <v>74.9115</v>
      </c>
      <c r="E8" s="12" t="str">
        <f aca="true" t="shared" si="1" ref="E8:E23">IF(C8&gt;$D$3,"nagrađen","nije nagrađen")</f>
        <v>nije nagrađen</v>
      </c>
    </row>
    <row r="9" spans="2:5" ht="18.75" customHeight="1" thickBot="1" thickTop="1">
      <c r="B9" s="10" t="s">
        <v>7</v>
      </c>
      <c r="C9" s="7">
        <v>1520.23</v>
      </c>
      <c r="D9" s="11">
        <f t="shared" si="0"/>
        <v>95.014375</v>
      </c>
      <c r="E9" s="12" t="str">
        <f t="shared" si="1"/>
        <v>nagrađen</v>
      </c>
    </row>
    <row r="10" spans="2:8" ht="18.75" customHeight="1" thickBot="1" thickTop="1">
      <c r="B10" s="10" t="s">
        <v>8</v>
      </c>
      <c r="C10" s="7">
        <v>2091.22</v>
      </c>
      <c r="D10" s="11">
        <f t="shared" si="0"/>
        <v>130.70125</v>
      </c>
      <c r="E10" s="12" t="str">
        <f t="shared" si="1"/>
        <v>nagrađen</v>
      </c>
      <c r="H10" s="3"/>
    </row>
    <row r="11" spans="2:5" ht="18.75" customHeight="1" thickBot="1" thickTop="1">
      <c r="B11" s="10" t="s">
        <v>9</v>
      </c>
      <c r="C11" s="7">
        <v>1220.23</v>
      </c>
      <c r="D11" s="11">
        <f t="shared" si="0"/>
        <v>61.011500000000005</v>
      </c>
      <c r="E11" s="12" t="str">
        <f t="shared" si="1"/>
        <v>nije nagrađen</v>
      </c>
    </row>
    <row r="12" spans="2:5" ht="18.75" customHeight="1" thickBot="1" thickTop="1">
      <c r="B12" s="10" t="s">
        <v>10</v>
      </c>
      <c r="C12" s="7">
        <v>832.33</v>
      </c>
      <c r="D12" s="11">
        <f t="shared" si="0"/>
        <v>41.6165</v>
      </c>
      <c r="E12" s="12" t="str">
        <f t="shared" si="1"/>
        <v>nije nagrađen</v>
      </c>
    </row>
    <row r="13" spans="2:5" ht="18.75" customHeight="1" thickBot="1" thickTop="1">
      <c r="B13" s="10" t="s">
        <v>11</v>
      </c>
      <c r="C13" s="7">
        <v>2093.23</v>
      </c>
      <c r="D13" s="11">
        <f t="shared" si="0"/>
        <v>130.826875</v>
      </c>
      <c r="E13" s="12" t="str">
        <f t="shared" si="1"/>
        <v>nagrađen</v>
      </c>
    </row>
    <row r="14" spans="2:5" ht="18.75" customHeight="1" thickBot="1" thickTop="1">
      <c r="B14" s="10" t="s">
        <v>12</v>
      </c>
      <c r="C14" s="7">
        <v>1487.44</v>
      </c>
      <c r="D14" s="11">
        <f t="shared" si="0"/>
        <v>74.372</v>
      </c>
      <c r="E14" s="12" t="str">
        <f t="shared" si="1"/>
        <v>nije nagrađen</v>
      </c>
    </row>
    <row r="15" spans="2:5" ht="18.75" customHeight="1" thickBot="1" thickTop="1">
      <c r="B15" s="10" t="s">
        <v>13</v>
      </c>
      <c r="C15" s="7">
        <v>1598.72</v>
      </c>
      <c r="D15" s="11">
        <f t="shared" si="0"/>
        <v>99.92</v>
      </c>
      <c r="E15" s="12" t="str">
        <f t="shared" si="1"/>
        <v>nagrađen</v>
      </c>
    </row>
    <row r="16" spans="2:8" ht="18.75" customHeight="1" thickBot="1" thickTop="1">
      <c r="B16" s="10" t="s">
        <v>23</v>
      </c>
      <c r="C16" s="7">
        <v>2355.21</v>
      </c>
      <c r="D16" s="11">
        <f t="shared" si="0"/>
        <v>147.200625</v>
      </c>
      <c r="E16" s="12" t="str">
        <f t="shared" si="1"/>
        <v>nagrađen</v>
      </c>
      <c r="G16" s="8" t="s">
        <v>15</v>
      </c>
      <c r="H16" s="13">
        <f>SUM(D8:D23)</f>
        <v>1277.753375</v>
      </c>
    </row>
    <row r="17" spans="2:5" ht="18.75" customHeight="1" thickBot="1" thickTop="1">
      <c r="B17" s="10" t="s">
        <v>16</v>
      </c>
      <c r="C17" s="7">
        <v>235.66</v>
      </c>
      <c r="D17" s="11">
        <f t="shared" si="0"/>
        <v>11.783000000000001</v>
      </c>
      <c r="E17" s="12" t="str">
        <f t="shared" si="1"/>
        <v>nije nagrađen</v>
      </c>
    </row>
    <row r="18" spans="2:5" ht="18.75" customHeight="1" thickBot="1" thickTop="1">
      <c r="B18" s="10" t="s">
        <v>20</v>
      </c>
      <c r="C18" s="7">
        <v>1245.33</v>
      </c>
      <c r="D18" s="11">
        <f t="shared" si="0"/>
        <v>62.2665</v>
      </c>
      <c r="E18" s="12" t="str">
        <f t="shared" si="1"/>
        <v>nije nagrađen</v>
      </c>
    </row>
    <row r="19" spans="2:5" ht="18.75" customHeight="1" thickBot="1" thickTop="1">
      <c r="B19" s="10" t="s">
        <v>17</v>
      </c>
      <c r="C19" s="7">
        <v>896.35</v>
      </c>
      <c r="D19" s="11">
        <f t="shared" si="0"/>
        <v>44.8175</v>
      </c>
      <c r="E19" s="12" t="str">
        <f t="shared" si="1"/>
        <v>nije nagrađen</v>
      </c>
    </row>
    <row r="20" spans="2:5" ht="18.75" customHeight="1" thickBot="1" thickTop="1">
      <c r="B20" s="10" t="s">
        <v>18</v>
      </c>
      <c r="C20" s="7">
        <v>875.66</v>
      </c>
      <c r="D20" s="11">
        <f t="shared" si="0"/>
        <v>43.783</v>
      </c>
      <c r="E20" s="12" t="str">
        <f t="shared" si="1"/>
        <v>nije nagrađen</v>
      </c>
    </row>
    <row r="21" spans="2:5" ht="18.75" customHeight="1" thickBot="1" thickTop="1">
      <c r="B21" s="10" t="s">
        <v>19</v>
      </c>
      <c r="C21" s="7">
        <v>1023.3</v>
      </c>
      <c r="D21" s="11">
        <f t="shared" si="0"/>
        <v>51.165</v>
      </c>
      <c r="E21" s="12" t="str">
        <f t="shared" si="1"/>
        <v>nije nagrađen</v>
      </c>
    </row>
    <row r="22" spans="2:5" ht="18.75" customHeight="1" thickBot="1" thickTop="1">
      <c r="B22" s="10" t="s">
        <v>21</v>
      </c>
      <c r="C22" s="7">
        <v>1222</v>
      </c>
      <c r="D22" s="11">
        <f t="shared" si="0"/>
        <v>61.1</v>
      </c>
      <c r="E22" s="12" t="str">
        <f t="shared" si="1"/>
        <v>nije nagrađen</v>
      </c>
    </row>
    <row r="23" spans="2:5" ht="18.75" customHeight="1" thickBot="1" thickTop="1">
      <c r="B23" s="10" t="s">
        <v>14</v>
      </c>
      <c r="C23" s="7">
        <v>2356.22</v>
      </c>
      <c r="D23" s="11">
        <f t="shared" si="0"/>
        <v>147.26375</v>
      </c>
      <c r="E23" s="12" t="str">
        <f t="shared" si="1"/>
        <v>nagrađen</v>
      </c>
    </row>
    <row r="24" spans="2:5" ht="18" customHeight="1" thickBot="1" thickTop="1">
      <c r="B24" s="9" t="s">
        <v>15</v>
      </c>
      <c r="C24" s="11">
        <f>SUM(C8:C23)</f>
        <v>22551.36</v>
      </c>
      <c r="D24" s="11">
        <f>SUM(D8:D23)</f>
        <v>1277.753375</v>
      </c>
      <c r="E24" s="2"/>
    </row>
    <row r="25" ht="16.5" thickBot="1" thickTop="1"/>
    <row r="26" spans="5:6" ht="23.25" customHeight="1" thickBot="1" thickTop="1">
      <c r="E26" s="14" t="s">
        <v>22</v>
      </c>
      <c r="F26" s="13">
        <f>COUNTIF(E8:E23,"nagrađen")</f>
        <v>6</v>
      </c>
    </row>
    <row r="27" spans="5:6" ht="23.25" customHeight="1" thickBot="1" thickTop="1">
      <c r="E27" s="14" t="s">
        <v>24</v>
      </c>
      <c r="F27" s="13">
        <f>COUNTIF(E8:E23,"nije nagrađen")</f>
        <v>10</v>
      </c>
    </row>
    <row r="28" ht="15.75" thickTop="1"/>
  </sheetData>
  <mergeCells count="4">
    <mergeCell ref="B5:C5"/>
    <mergeCell ref="B1:H1"/>
    <mergeCell ref="B3:C3"/>
    <mergeCell ref="B4:C4"/>
  </mergeCells>
  <printOptions horizontalCentered="1"/>
  <pageMargins left="0.25" right="0.5511811023622047" top="0.984251968503937" bottom="0.984251968503937" header="0.5118110236220472" footer="0.5118110236220472"/>
  <pageSetup horizontalDpi="300" verticalDpi="300" orientation="portrait" paperSize="9" r:id="rId2"/>
  <headerFooter alignWithMargins="0">
    <oddHeader>&amp;C&amp;"Arial,Bold Italic"&amp;12Vežba za naredbu IF i COUNTIF</oddHeader>
    <oddFooter>&amp;L&amp;8 17-PREGLED PRODAJE I NAGRADJIVANJA.XLS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primatron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primatron</dc:creator>
  <cp:keywords/>
  <dc:description/>
  <cp:lastModifiedBy>Korisnik</cp:lastModifiedBy>
  <cp:lastPrinted>2006-09-16T12:09:51Z</cp:lastPrinted>
  <dcterms:created xsi:type="dcterms:W3CDTF">2000-09-29T11:16:51Z</dcterms:created>
  <dcterms:modified xsi:type="dcterms:W3CDTF">2010-11-18T20:25:56Z</dcterms:modified>
  <cp:category/>
  <cp:version/>
  <cp:contentType/>
  <cp:contentStatus/>
</cp:coreProperties>
</file>